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汇总" sheetId="3" r:id="rId1"/>
    <sheet name="B1户型" sheetId="1" r:id="rId2"/>
    <sheet name="B2户型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<sst xmlns="http://schemas.openxmlformats.org/spreadsheetml/2006/main" count="140" uniqueCount="79">
  <si>
    <t>乐业公寓固定家具采购及安装项目清单</t>
  </si>
  <si>
    <t>项目</t>
  </si>
  <si>
    <t>金额（元）</t>
  </si>
  <si>
    <t>备注</t>
  </si>
  <si>
    <t>B1户型</t>
  </si>
  <si>
    <t>B2户型</t>
  </si>
  <si>
    <t>合计</t>
  </si>
  <si>
    <t>乐业公寓固定家具清单</t>
  </si>
  <si>
    <t>序号</t>
  </si>
  <si>
    <t>名称</t>
  </si>
  <si>
    <t>规格</t>
  </si>
  <si>
    <t>材质说明</t>
  </si>
  <si>
    <t>单位</t>
  </si>
  <si>
    <t>数量</t>
  </si>
  <si>
    <t>单价</t>
  </si>
  <si>
    <t>总价</t>
  </si>
  <si>
    <t>木饰面</t>
  </si>
  <si>
    <t>客厅木饰面W1600*D12*H2500</t>
  </si>
  <si>
    <t>1、贴面用材：优质一级0.6mm厚天然木皮贴面，经过防虫防腐处理，耐磨性好，纹理清晰自然，色泽一致，实木封边。
2、基材：15mm厚优质环保实木多层板，经过耐酸碱、 防虫、防腐处理，含水率达到国家标准，抗弯力强，不易变形。各种物理、化学性能指标均达到国家相关标准。
3、油漆：优质水性油漆（大宝漆），要求甲醛含量达到国家标准；引用先进油漆工艺，五底三面，透明度高、附着力强，涂层亮度均匀不褪色，色泽柔和，手感良好。</t>
  </si>
  <si>
    <t>平米</t>
  </si>
  <si>
    <t>实际数量以现场最终核量为准</t>
  </si>
  <si>
    <t>书柜</t>
  </si>
  <si>
    <t>W2000*D400*H2350</t>
  </si>
  <si>
    <t>11、门板+见光面：实木多层贴面（优质一级0.6mm厚天然木皮贴面，经过防虫防腐处理，耐磨性好，纹理清晰自然，色泽一致。
2、柜体：18mm厚实木多层免漆板。
3、油漆：优质大宝水性油漆，引用先进油漆工艺，五底三面，透明度高、附着力强，涂层亮度均匀不褪色，色泽柔和，手感良好。                            4、五金品牌：百隆（BLUM）或海福乐</t>
  </si>
  <si>
    <t>组</t>
  </si>
  <si>
    <t>入户鞋柜</t>
  </si>
  <si>
    <t>W860*D300*H2080</t>
  </si>
  <si>
    <t>1、门板+见光面：实木多层贴面（优质一级0.6mm厚天然木皮贴面，经过防虫防腐处理，耐磨性好，纹理清晰自然，色泽一致，实木封边）。
2、柜体：18mm厚实木多层免漆板。
3、油漆：优质大宝水性油漆，引用先进油漆工艺，五底三面，透明度高、附着力强，涂层亮度均匀不褪色，色泽柔和，手感良好。                            4、五金品牌：百隆（BLUM）或海福乐 5、含LED感应灯带</t>
  </si>
  <si>
    <t>阳台柜</t>
  </si>
  <si>
    <t>地柜：W1730*D600*H900                             吊柜：W1730*D400*H1100</t>
  </si>
  <si>
    <t xml:space="preserve">1、门板+见光面：实木多层贴面（优质一级0.6mm厚天然木皮贴面，经过防虫防腐处理，耐磨性好，纹理清晰自然，色泽一致，实木封边）。
2、柜体：18mm厚实木多层免漆板。
3、油漆：优质大宝水性油漆，引用先进油漆工艺，五底三面，透明度高、附着力强，涂层亮度均匀不褪色，色泽柔和，手感良好。                            4、五金品牌：百隆（BLUM）或海福乐 5、含石英石台面、水盆*1个、水龙头*1个
</t>
  </si>
  <si>
    <t>室内木门</t>
  </si>
  <si>
    <t xml:space="preserve">主卧W910*H2120        </t>
  </si>
  <si>
    <t xml:space="preserve">1、贴面用材：优质一级0.6mm厚天然木皮贴面，经过防虫防腐处理，耐磨性好，纹理清晰自然，色泽一致，实木封边。大宝漆
2、基材：优质环保实木多层板，经过耐酸碱、防虫、防腐处理，含水率达到国家标准，抗弯力强，不易变形。各种物理、化学性能指标均达到国家相关标准。
</t>
  </si>
  <si>
    <t>樘</t>
  </si>
  <si>
    <t xml:space="preserve">次卧W910*H2120         </t>
  </si>
  <si>
    <t>书房W910*H2120</t>
  </si>
  <si>
    <t>五金</t>
  </si>
  <si>
    <t>含门锁（坚朗）、门吸（坚朗）、合页</t>
  </si>
  <si>
    <t>套</t>
  </si>
  <si>
    <t>室内木框玻璃门</t>
  </si>
  <si>
    <t xml:space="preserve">厨房W910*H2120        </t>
  </si>
  <si>
    <t xml:space="preserve">1、边框贴面用材：优质一级0.6mm厚天然木皮贴面，经过防虫防腐处理，耐磨性好，纹理清晰自然，色泽一致，实木封边。大宝漆
2、基材：优质环保实木多层板，经过耐酸碱、防虫、防腐处理，含水率达到国家标准，抗弯力强，不易变形。各种物理、化学性能指标均达到国家相关标准。
3、内置5mm钢化玻璃
</t>
  </si>
  <si>
    <t xml:space="preserve">卫生间W910*H2120         </t>
  </si>
  <si>
    <t>主卧卫生间W910*H2120</t>
  </si>
  <si>
    <t>窗套</t>
  </si>
  <si>
    <t>书房窗套W1740*D100*H1800</t>
  </si>
  <si>
    <t xml:space="preserve">1、贴面用材：优质一级0.6mm厚天然木皮贴面，经过防虫防腐处理，耐磨性好，纹理清晰自然，色泽一致，大宝漆。
2、基材：优质环保实木多层板，经过耐酸碱、防虫、防腐处理，含水率达到国家标准，抗弯力强，不易变形。各种物理、化学性能指标均达到国家相关标准。 </t>
  </si>
  <si>
    <t>次卧飘窗W1820*D520*H2520</t>
  </si>
  <si>
    <t>垭口</t>
  </si>
  <si>
    <t>入户半垭口W1130*H2120</t>
  </si>
  <si>
    <t xml:space="preserve">1、贴面用材：优质一级0.6mm厚天然木皮贴面，经过防虫防腐处理，耐磨性好，纹理清晰自然，色泽一致，大宝漆。
2、基材：优质环保实木多层板，经过耐酸碱、防虫、防腐处理，含水率达到国家标准，抗弯力强，不易变形。各种物理、化学性能指标均达到国家相关标准。                       
</t>
  </si>
  <si>
    <t>卫生间双包垭口W930*H2150</t>
  </si>
  <si>
    <t>客厅阳台半垭口W2500*H2500</t>
  </si>
  <si>
    <t>主卧阳台半垭口W2200*H2500</t>
  </si>
  <si>
    <t>衣柜推拉门</t>
  </si>
  <si>
    <t>次卧推拉门W2120*H2170</t>
  </si>
  <si>
    <t>1、门框料为中幕铝材推拉门专用
2、滑轮为欧派克铝框推拉门专用静音款
3、门芯材质为E0+环保等级实木多层板
（注：本厂家只提供更换的推拉门安装及调试，如原有衣柜空间不水平或者变型导致推拉门无法安装到位，本厂家无须负责）</t>
  </si>
  <si>
    <t>主卧推拉门W1750*2170</t>
  </si>
  <si>
    <t>总计</t>
  </si>
  <si>
    <t>此清单包含加工，运输，安装，13%税。</t>
  </si>
  <si>
    <t>书房书柜</t>
  </si>
  <si>
    <t>W1970*D400*H2350</t>
  </si>
  <si>
    <t>室内门</t>
  </si>
  <si>
    <t xml:space="preserve">厨房W910*H2120 </t>
  </si>
  <si>
    <t xml:space="preserve">1、边框贴面用材：优质一级0.6mm厚天然木皮贴面，经过防虫防腐处理，耐磨性好，纹理清晰自然，色泽一致，实木封边。大宝漆。
2、基材：优质环保实木多层板，经过耐酸碱、防虫、防腐处理，含水率达到国家标准，抗弯力强，不易变形。各种物理、化学性能指标均达到国家相关标准。
3、内置5mm钢化玻璃
</t>
  </si>
  <si>
    <t>主卧窗套W2250*D100*H1800</t>
  </si>
  <si>
    <t>1、贴面用材：优质一级0.6mm厚天然木皮贴面，经过防虫防腐处理，耐磨性好，纹理清晰自然，色泽一致，实木封边。
2、基材：厚优质环保实木多层板，经过耐酸碱、 防虫、防腐处理，含水率达到国家标准，抗弯力强，不易变形。各种物理、化学性能指标均达到国家相关标准。
3、油漆：优质水性油漆（大宝漆），要求甲醛含量达到国家标准；引用先进油漆工艺，五底三面，透明度高、附着力强，涂层亮度均匀不褪色，色泽柔和，手感良好。</t>
  </si>
  <si>
    <t>书房窗套W1410*D100*H1600</t>
  </si>
  <si>
    <t>次卧窗套W1800*D100*H1800</t>
  </si>
  <si>
    <t>阳台半垭口W2450*D60*H2470</t>
  </si>
  <si>
    <t xml:space="preserve">1、贴面用材：优质一级0.6mm厚天然木皮贴面，经过防虫防腐处理，耐磨性好，纹理清晰自然，色泽一致，实木封边。
2、基材：厚优质环保实木多层板，经过耐酸碱、 防虫、防腐处理，含水率达到国家标准，抗弯力强，不易变形。各种物理、化学性能指标均达到国家相关标准。
3、油漆：优质水性油漆，引用先进油漆工艺，五底三面，透明度高、附着力强，涂层亮度均匀不褪色，色泽柔和，手感良好。                            
</t>
  </si>
  <si>
    <t>入户半垭口W1150*D160*H2120</t>
  </si>
  <si>
    <t>走廊柜更换门板</t>
  </si>
  <si>
    <t>W940*D18*H2340</t>
  </si>
  <si>
    <t>1、门板+见光面：实木多层贴面（优质一级0.6mm厚天然木皮贴面，经过防虫防腐处理，耐磨性好，纹理清晰自然，色泽一致，实木封边）。
2、柜体：18mm厚实木多层免漆板。
3、油漆：优质大宝水性油漆，引用先进油漆工艺，五底三面，透明度高、附着力强，涂层亮度均匀不褪色，色泽柔和，手感良好。                            4、五金品牌：百隆（BLUM）或海福乐 
5、含铝型材扣手</t>
  </si>
  <si>
    <t xml:space="preserve">    </t>
  </si>
  <si>
    <t>次卧推拉门W1820*H2170</t>
  </si>
  <si>
    <t>主卧推拉门W1475*2170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</si>
</sst>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3"/>
      <color theme="1"/>
      <name val="宋体"/>
      <charset val="134"/>
    </font>
    <font>
      <b/>
      <sz val="13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sz val="13"/>
      <color theme="1"/>
      <name val="宋体"/>
      <charset val="134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7" borderId="11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20" fillId="8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3" borderId="1" xfId="0" applyFont="1" applyFill="1" applyBorder="1">
      <alignment vertical="center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left" vertical="center" wrapText="1"/>
    </xf>
    <xf numFmtId="0" fontId="0" fillId="0" borderId="2" xfId="0" applyFill="1" applyBorder="1">
      <alignment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0" fillId="0" borderId="6" xfId="0" applyBorder="1">
      <alignment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5" fillId="0" borderId="1" xfId="0" applyFont="1" applyBorder="1" applyAlignment="1">
      <alignment horizontal="left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6" fillId="0" borderId="0" xfId="0" applyFont="1">
      <alignment vertical="center"/>
    </xf>
    <xf numFmtId="0" fontId="0" fillId="0" borderId="0" xfId="0" applyFill="1" applyBorder="1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tabSelected="1" workbookViewId="0">
      <selection activeCell="B10" sqref="B10"/>
    </sheetView>
  </sheetViews>
  <sheetFormatPr defaultColWidth="8.89166666666667" defaultRowHeight="13.5" outlineLevelRow="4" outlineLevelCol="2"/>
  <cols>
    <col min="1" max="2" width="23.4416666666667" customWidth="1"/>
    <col min="3" max="3" width="33.225" customWidth="1"/>
  </cols>
  <sheetData>
    <row r="1" ht="60" customHeight="1" spans="1:3">
      <c r="A1" s="39" t="s">
        <v>0</v>
      </c>
      <c r="B1" s="39"/>
      <c r="C1" s="39"/>
    </row>
    <row r="2" ht="42" customHeight="1" spans="1:3">
      <c r="A2" s="40" t="s">
        <v>1</v>
      </c>
      <c r="B2" s="40" t="s">
        <v>2</v>
      </c>
      <c r="C2" s="40" t="s">
        <v>3</v>
      </c>
    </row>
    <row r="3" ht="41" customHeight="1" spans="1:3">
      <c r="A3" s="25" t="s">
        <v>4</v>
      </c>
      <c r="B3" s="34">
        <f>B1户型!H23</f>
        <v>0</v>
      </c>
      <c r="C3" s="34"/>
    </row>
    <row r="4" ht="41" customHeight="1" spans="1:3">
      <c r="A4" s="25" t="s">
        <v>5</v>
      </c>
      <c r="B4" s="34">
        <f>B2户型!H19</f>
        <v>0</v>
      </c>
      <c r="C4" s="34"/>
    </row>
    <row r="5" ht="41" customHeight="1" spans="1:3">
      <c r="A5" s="25" t="s">
        <v>6</v>
      </c>
      <c r="B5" s="34">
        <f>B3+B4</f>
        <v>0</v>
      </c>
      <c r="C5" s="34"/>
    </row>
  </sheetData>
  <mergeCells count="1">
    <mergeCell ref="A1:C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7"/>
  <sheetViews>
    <sheetView zoomScale="85" zoomScaleNormal="85" topLeftCell="A18" workbookViewId="0">
      <selection activeCell="G3" sqref="G3:G21"/>
    </sheetView>
  </sheetViews>
  <sheetFormatPr defaultColWidth="8.9" defaultRowHeight="13.5"/>
  <cols>
    <col min="1" max="1" width="7.1" customWidth="1"/>
    <col min="2" max="2" width="15.675" customWidth="1"/>
    <col min="3" max="3" width="31.6666666666667" customWidth="1"/>
    <col min="4" max="4" width="37" customWidth="1"/>
    <col min="5" max="5" width="10.6666666666667"/>
    <col min="6" max="6" width="10.0666666666667" style="2" customWidth="1"/>
    <col min="7" max="8" width="15.5583333333333" customWidth="1"/>
    <col min="9" max="9" width="20.775" customWidth="1"/>
  </cols>
  <sheetData>
    <row r="1" ht="45" customHeight="1" spans="1:9">
      <c r="A1" s="3" t="s">
        <v>7</v>
      </c>
      <c r="B1" s="3"/>
      <c r="C1" s="3"/>
      <c r="D1" s="3"/>
      <c r="E1" s="3"/>
      <c r="F1" s="3"/>
      <c r="G1" s="3"/>
      <c r="H1" s="3"/>
      <c r="I1" s="3"/>
    </row>
    <row r="2" s="35" customFormat="1" ht="40" customHeight="1" spans="1:9">
      <c r="A2" s="4" t="s">
        <v>8</v>
      </c>
      <c r="B2" s="5" t="s">
        <v>9</v>
      </c>
      <c r="C2" s="6" t="s">
        <v>10</v>
      </c>
      <c r="D2" s="6" t="s">
        <v>11</v>
      </c>
      <c r="E2" s="6" t="s">
        <v>12</v>
      </c>
      <c r="F2" s="6" t="s">
        <v>13</v>
      </c>
      <c r="G2" s="6" t="s">
        <v>14</v>
      </c>
      <c r="H2" s="6" t="s">
        <v>15</v>
      </c>
      <c r="I2" s="6" t="s">
        <v>3</v>
      </c>
    </row>
    <row r="3" s="1" customFormat="1" ht="215" customHeight="1" spans="1:9">
      <c r="A3" s="7">
        <v>1</v>
      </c>
      <c r="B3" s="7" t="s">
        <v>16</v>
      </c>
      <c r="C3" s="21" t="s">
        <v>17</v>
      </c>
      <c r="D3" s="37" t="s">
        <v>18</v>
      </c>
      <c r="E3" s="7" t="s">
        <v>19</v>
      </c>
      <c r="F3" s="7">
        <v>4</v>
      </c>
      <c r="G3" s="11"/>
      <c r="H3" s="11">
        <f>F3*G3</f>
        <v>0</v>
      </c>
      <c r="I3" s="33" t="s">
        <v>20</v>
      </c>
    </row>
    <row r="4" s="1" customFormat="1" ht="197" customHeight="1" spans="1:9">
      <c r="A4" s="11">
        <v>2</v>
      </c>
      <c r="B4" s="11" t="s">
        <v>21</v>
      </c>
      <c r="C4" s="38" t="s">
        <v>22</v>
      </c>
      <c r="D4" s="10" t="s">
        <v>23</v>
      </c>
      <c r="E4" s="7" t="s">
        <v>24</v>
      </c>
      <c r="F4" s="7">
        <v>1</v>
      </c>
      <c r="G4" s="11"/>
      <c r="H4" s="11">
        <f>F4*G4</f>
        <v>0</v>
      </c>
      <c r="I4" s="11"/>
    </row>
    <row r="5" s="1" customFormat="1" ht="194" customHeight="1" spans="1:9">
      <c r="A5" s="11">
        <v>3</v>
      </c>
      <c r="B5" s="11" t="s">
        <v>25</v>
      </c>
      <c r="C5" s="9" t="s">
        <v>26</v>
      </c>
      <c r="D5" s="10" t="s">
        <v>27</v>
      </c>
      <c r="E5" s="7" t="s">
        <v>24</v>
      </c>
      <c r="F5" s="7">
        <v>1</v>
      </c>
      <c r="G5" s="11"/>
      <c r="H5" s="11">
        <f>F5*G5</f>
        <v>0</v>
      </c>
      <c r="I5" s="11"/>
    </row>
    <row r="6" s="1" customFormat="1" ht="213" customHeight="1" spans="1:9">
      <c r="A6" s="7">
        <v>4</v>
      </c>
      <c r="B6" s="8" t="s">
        <v>28</v>
      </c>
      <c r="C6" s="9" t="s">
        <v>29</v>
      </c>
      <c r="D6" s="10" t="s">
        <v>30</v>
      </c>
      <c r="E6" s="7" t="s">
        <v>24</v>
      </c>
      <c r="F6" s="7">
        <v>1</v>
      </c>
      <c r="G6" s="7"/>
      <c r="H6" s="11">
        <f>F6*G6</f>
        <v>0</v>
      </c>
      <c r="I6" s="7"/>
    </row>
    <row r="7" s="1" customFormat="1" ht="71" customHeight="1" spans="1:9">
      <c r="A7" s="11">
        <v>5</v>
      </c>
      <c r="B7" s="12" t="s">
        <v>31</v>
      </c>
      <c r="C7" s="9" t="s">
        <v>32</v>
      </c>
      <c r="D7" s="13" t="s">
        <v>33</v>
      </c>
      <c r="E7" s="11" t="s">
        <v>34</v>
      </c>
      <c r="F7" s="11">
        <v>3</v>
      </c>
      <c r="G7" s="11"/>
      <c r="H7" s="11">
        <f>F7*G7</f>
        <v>0</v>
      </c>
      <c r="I7" s="11"/>
    </row>
    <row r="8" s="1" customFormat="1" ht="71" customHeight="1" spans="1:9">
      <c r="A8" s="14"/>
      <c r="B8" s="15"/>
      <c r="C8" s="9" t="s">
        <v>35</v>
      </c>
      <c r="D8" s="16"/>
      <c r="E8" s="14"/>
      <c r="F8" s="14"/>
      <c r="G8" s="14"/>
      <c r="H8" s="14"/>
      <c r="I8" s="14"/>
    </row>
    <row r="9" s="1" customFormat="1" ht="71" customHeight="1" spans="1:9">
      <c r="A9" s="17"/>
      <c r="B9" s="18"/>
      <c r="C9" s="9" t="s">
        <v>36</v>
      </c>
      <c r="D9" s="19"/>
      <c r="E9" s="17"/>
      <c r="F9" s="17"/>
      <c r="G9" s="17"/>
      <c r="H9" s="14"/>
      <c r="I9" s="17"/>
    </row>
    <row r="10" s="1" customFormat="1" ht="66" customHeight="1" spans="1:9">
      <c r="A10" s="11">
        <v>6</v>
      </c>
      <c r="B10" s="12" t="s">
        <v>37</v>
      </c>
      <c r="C10" s="20"/>
      <c r="D10" s="13" t="s">
        <v>38</v>
      </c>
      <c r="E10" s="11" t="s">
        <v>39</v>
      </c>
      <c r="F10" s="11">
        <v>6</v>
      </c>
      <c r="G10" s="11"/>
      <c r="H10" s="11">
        <f>F10*G10</f>
        <v>0</v>
      </c>
      <c r="I10" s="11"/>
    </row>
    <row r="11" s="1" customFormat="1" ht="76" customHeight="1" spans="1:9">
      <c r="A11" s="11">
        <v>7</v>
      </c>
      <c r="B11" s="12" t="s">
        <v>40</v>
      </c>
      <c r="C11" s="9" t="s">
        <v>41</v>
      </c>
      <c r="D11" s="13" t="s">
        <v>42</v>
      </c>
      <c r="E11" s="11" t="s">
        <v>34</v>
      </c>
      <c r="F11" s="11">
        <v>3</v>
      </c>
      <c r="G11" s="11"/>
      <c r="H11" s="11">
        <f>F11*G11</f>
        <v>0</v>
      </c>
      <c r="I11" s="11"/>
    </row>
    <row r="12" s="1" customFormat="1" ht="76" customHeight="1" spans="1:9">
      <c r="A12" s="14"/>
      <c r="B12" s="15"/>
      <c r="C12" s="9" t="s">
        <v>43</v>
      </c>
      <c r="D12" s="16"/>
      <c r="E12" s="14"/>
      <c r="F12" s="14"/>
      <c r="G12" s="14"/>
      <c r="H12" s="14"/>
      <c r="I12" s="14"/>
    </row>
    <row r="13" s="36" customFormat="1" ht="76" customHeight="1" spans="1:9">
      <c r="A13" s="17"/>
      <c r="B13" s="18"/>
      <c r="C13" s="9" t="s">
        <v>44</v>
      </c>
      <c r="D13" s="19"/>
      <c r="E13" s="17"/>
      <c r="F13" s="17"/>
      <c r="G13" s="17"/>
      <c r="H13" s="14"/>
      <c r="I13" s="17"/>
    </row>
    <row r="14" s="1" customFormat="1" ht="86" customHeight="1" spans="1:9">
      <c r="A14" s="7">
        <v>8</v>
      </c>
      <c r="B14" s="12" t="s">
        <v>45</v>
      </c>
      <c r="C14" s="21" t="s">
        <v>46</v>
      </c>
      <c r="D14" s="16" t="s">
        <v>47</v>
      </c>
      <c r="E14" s="7" t="s">
        <v>39</v>
      </c>
      <c r="F14" s="7">
        <v>1</v>
      </c>
      <c r="G14" s="7"/>
      <c r="H14" s="11">
        <f t="shared" ref="H14:H21" si="0">F14*G14</f>
        <v>0</v>
      </c>
      <c r="I14" s="7"/>
    </row>
    <row r="15" s="1" customFormat="1" ht="86" customHeight="1" spans="1:9">
      <c r="A15" s="7"/>
      <c r="B15" s="18"/>
      <c r="C15" s="21" t="s">
        <v>48</v>
      </c>
      <c r="D15" s="19"/>
      <c r="E15" s="7" t="s">
        <v>39</v>
      </c>
      <c r="F15" s="7">
        <v>1</v>
      </c>
      <c r="G15" s="7"/>
      <c r="H15" s="11">
        <f t="shared" si="0"/>
        <v>0</v>
      </c>
      <c r="I15" s="7"/>
    </row>
    <row r="16" s="1" customFormat="1" ht="52" customHeight="1" spans="1:9">
      <c r="A16" s="11">
        <v>9</v>
      </c>
      <c r="B16" s="12" t="s">
        <v>49</v>
      </c>
      <c r="C16" s="21" t="s">
        <v>50</v>
      </c>
      <c r="D16" s="13" t="s">
        <v>51</v>
      </c>
      <c r="E16" s="7" t="s">
        <v>39</v>
      </c>
      <c r="F16" s="7">
        <v>1</v>
      </c>
      <c r="G16" s="7"/>
      <c r="H16" s="11">
        <f t="shared" si="0"/>
        <v>0</v>
      </c>
      <c r="I16" s="7"/>
    </row>
    <row r="17" s="1" customFormat="1" ht="52" customHeight="1" spans="1:9">
      <c r="A17" s="14"/>
      <c r="B17" s="15"/>
      <c r="C17" s="21" t="s">
        <v>52</v>
      </c>
      <c r="D17" s="16"/>
      <c r="E17" s="7" t="s">
        <v>39</v>
      </c>
      <c r="F17" s="7">
        <v>1</v>
      </c>
      <c r="G17" s="7"/>
      <c r="H17" s="11">
        <f t="shared" si="0"/>
        <v>0</v>
      </c>
      <c r="I17" s="7"/>
    </row>
    <row r="18" s="1" customFormat="1" ht="52" customHeight="1" spans="1:9">
      <c r="A18" s="14"/>
      <c r="B18" s="15"/>
      <c r="C18" s="21" t="s">
        <v>53</v>
      </c>
      <c r="D18" s="16"/>
      <c r="E18" s="7" t="s">
        <v>39</v>
      </c>
      <c r="F18" s="7">
        <v>1</v>
      </c>
      <c r="G18" s="7"/>
      <c r="H18" s="11">
        <f t="shared" si="0"/>
        <v>0</v>
      </c>
      <c r="I18" s="7"/>
    </row>
    <row r="19" s="1" customFormat="1" ht="52" customHeight="1" spans="1:9">
      <c r="A19" s="17"/>
      <c r="B19" s="18"/>
      <c r="C19" s="21" t="s">
        <v>54</v>
      </c>
      <c r="D19" s="19"/>
      <c r="E19" s="7" t="s">
        <v>39</v>
      </c>
      <c r="F19" s="7">
        <v>1</v>
      </c>
      <c r="G19" s="7"/>
      <c r="H19" s="11">
        <f t="shared" si="0"/>
        <v>0</v>
      </c>
      <c r="I19" s="7"/>
    </row>
    <row r="20" s="1" customFormat="1" ht="117" customHeight="1" spans="1:9">
      <c r="A20" s="14">
        <v>10</v>
      </c>
      <c r="B20" s="12" t="s">
        <v>55</v>
      </c>
      <c r="C20" s="20" t="s">
        <v>56</v>
      </c>
      <c r="D20" s="13" t="s">
        <v>57</v>
      </c>
      <c r="E20" s="11" t="s">
        <v>19</v>
      </c>
      <c r="F20" s="11">
        <v>4.6</v>
      </c>
      <c r="G20" s="11"/>
      <c r="H20" s="11">
        <f t="shared" si="0"/>
        <v>0</v>
      </c>
      <c r="I20" s="33" t="s">
        <v>20</v>
      </c>
    </row>
    <row r="21" customFormat="1" ht="138" customHeight="1" spans="1:9">
      <c r="A21" s="25">
        <v>11</v>
      </c>
      <c r="B21" s="12" t="s">
        <v>55</v>
      </c>
      <c r="C21" s="23" t="s">
        <v>58</v>
      </c>
      <c r="D21" s="13" t="s">
        <v>57</v>
      </c>
      <c r="E21" s="24" t="s">
        <v>19</v>
      </c>
      <c r="F21" s="25">
        <v>3.8</v>
      </c>
      <c r="G21" s="25"/>
      <c r="H21" s="11">
        <f t="shared" si="0"/>
        <v>0</v>
      </c>
      <c r="I21" s="33" t="s">
        <v>20</v>
      </c>
    </row>
    <row r="22" ht="26" customHeight="1" spans="1:9">
      <c r="A22" s="26">
        <v>12</v>
      </c>
      <c r="B22" s="27" t="s">
        <v>6</v>
      </c>
      <c r="C22" s="28"/>
      <c r="D22" s="28"/>
      <c r="E22" s="24"/>
      <c r="F22" s="24"/>
      <c r="G22" s="24"/>
      <c r="H22" s="29">
        <f>SUM(H3:H21)</f>
        <v>0</v>
      </c>
      <c r="I22" s="34"/>
    </row>
    <row r="23" ht="26" customHeight="1" spans="1:9">
      <c r="A23" s="30"/>
      <c r="B23" s="27" t="s">
        <v>59</v>
      </c>
      <c r="C23" s="28"/>
      <c r="D23" s="28"/>
      <c r="E23" s="25" t="s">
        <v>39</v>
      </c>
      <c r="F23" s="31">
        <v>50</v>
      </c>
      <c r="G23" s="31"/>
      <c r="H23" s="29">
        <f>H22*F23</f>
        <v>0</v>
      </c>
      <c r="I23" s="34"/>
    </row>
    <row r="24" ht="26" customHeight="1" spans="1:9">
      <c r="A24" s="32" t="s">
        <v>60</v>
      </c>
      <c r="B24" s="23"/>
      <c r="C24" s="23"/>
      <c r="D24" s="23"/>
      <c r="E24" s="23"/>
      <c r="F24" s="25"/>
      <c r="G24" s="23"/>
      <c r="H24" s="23"/>
      <c r="I24" s="23"/>
    </row>
    <row r="27" spans="3:3">
      <c r="C27" s="1"/>
    </row>
    <row r="28" spans="3:3">
      <c r="C28" s="1"/>
    </row>
    <row r="29" spans="3:3">
      <c r="C29" s="1"/>
    </row>
    <row r="30" spans="3:3">
      <c r="C30" s="1"/>
    </row>
    <row r="31" spans="3:3">
      <c r="C31" s="1"/>
    </row>
    <row r="32" spans="3:3">
      <c r="C32" s="1"/>
    </row>
    <row r="33" spans="3:3">
      <c r="C33" s="1"/>
    </row>
    <row r="34" spans="3:3">
      <c r="C34" s="1"/>
    </row>
    <row r="35" spans="3:3">
      <c r="C35" s="1"/>
    </row>
    <row r="36" spans="3:3">
      <c r="C36" s="1"/>
    </row>
    <row r="37" spans="3:3">
      <c r="C37" s="1"/>
    </row>
    <row r="38" spans="3:3">
      <c r="C38" s="1"/>
    </row>
    <row r="39" spans="3:3">
      <c r="C39" s="1"/>
    </row>
    <row r="40" spans="3:3">
      <c r="C40" s="1"/>
    </row>
    <row r="41" spans="3:3">
      <c r="C41" s="1"/>
    </row>
    <row r="42" spans="3:3">
      <c r="C42" s="1"/>
    </row>
    <row r="43" spans="3:3">
      <c r="C43" s="1"/>
    </row>
    <row r="44" spans="3:3">
      <c r="C44" s="1"/>
    </row>
    <row r="45" spans="3:3">
      <c r="C45" s="1"/>
    </row>
    <row r="46" spans="3:3">
      <c r="C46" s="1"/>
    </row>
    <row r="47" spans="3:3">
      <c r="C47" s="1"/>
    </row>
  </sheetData>
  <mergeCells count="27">
    <mergeCell ref="A1:I1"/>
    <mergeCell ref="B22:D22"/>
    <mergeCell ref="B23:D23"/>
    <mergeCell ref="A24:I24"/>
    <mergeCell ref="A7:A9"/>
    <mergeCell ref="A11:A13"/>
    <mergeCell ref="A14:A15"/>
    <mergeCell ref="A16:A19"/>
    <mergeCell ref="A22:A23"/>
    <mergeCell ref="B7:B9"/>
    <mergeCell ref="B11:B13"/>
    <mergeCell ref="B14:B15"/>
    <mergeCell ref="B16:B19"/>
    <mergeCell ref="D7:D9"/>
    <mergeCell ref="D11:D13"/>
    <mergeCell ref="D14:D15"/>
    <mergeCell ref="D16:D19"/>
    <mergeCell ref="E7:E9"/>
    <mergeCell ref="E11:E13"/>
    <mergeCell ref="F7:F9"/>
    <mergeCell ref="F11:F13"/>
    <mergeCell ref="G7:G9"/>
    <mergeCell ref="G11:G13"/>
    <mergeCell ref="H7:H9"/>
    <mergeCell ref="H11:H13"/>
    <mergeCell ref="I7:I9"/>
    <mergeCell ref="I11:I1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6"/>
  <sheetViews>
    <sheetView topLeftCell="A15" workbookViewId="0">
      <selection activeCell="G3" sqref="G3:G17"/>
    </sheetView>
  </sheetViews>
  <sheetFormatPr defaultColWidth="8.89166666666667" defaultRowHeight="13.5"/>
  <cols>
    <col min="1" max="1" width="7.1" customWidth="1"/>
    <col min="2" max="2" width="13.3666666666667" customWidth="1"/>
    <col min="3" max="3" width="28" customWidth="1"/>
    <col min="4" max="4" width="33.225" customWidth="1"/>
    <col min="5" max="5" width="10.6666666666667"/>
    <col min="6" max="6" width="10.0666666666667" style="2" customWidth="1"/>
    <col min="7" max="7" width="8.10833333333333" customWidth="1"/>
    <col min="8" max="8" width="8.775" customWidth="1"/>
    <col min="9" max="9" width="20.775" customWidth="1"/>
  </cols>
  <sheetData>
    <row r="1" ht="22.5" spans="1:9">
      <c r="A1" s="3" t="s">
        <v>7</v>
      </c>
      <c r="B1" s="3"/>
      <c r="C1" s="3"/>
      <c r="D1" s="3"/>
      <c r="E1" s="3"/>
      <c r="F1" s="3"/>
      <c r="G1" s="3"/>
      <c r="H1" s="3"/>
      <c r="I1" s="3"/>
    </row>
    <row r="2" ht="24" customHeight="1" spans="1:9">
      <c r="A2" s="4" t="s">
        <v>8</v>
      </c>
      <c r="B2" s="5" t="s">
        <v>9</v>
      </c>
      <c r="C2" s="6" t="s">
        <v>10</v>
      </c>
      <c r="D2" s="6" t="s">
        <v>11</v>
      </c>
      <c r="E2" s="6" t="s">
        <v>12</v>
      </c>
      <c r="F2" s="6" t="s">
        <v>13</v>
      </c>
      <c r="G2" s="6" t="s">
        <v>14</v>
      </c>
      <c r="H2" s="6" t="s">
        <v>15</v>
      </c>
      <c r="I2" s="6" t="s">
        <v>3</v>
      </c>
    </row>
    <row r="3" s="1" customFormat="1" ht="196" customHeight="1" spans="1:9">
      <c r="A3" s="7">
        <v>1</v>
      </c>
      <c r="B3" s="8" t="s">
        <v>61</v>
      </c>
      <c r="C3" s="9" t="s">
        <v>62</v>
      </c>
      <c r="D3" s="10" t="s">
        <v>23</v>
      </c>
      <c r="E3" s="7" t="s">
        <v>24</v>
      </c>
      <c r="F3" s="7">
        <v>1</v>
      </c>
      <c r="G3" s="7"/>
      <c r="H3" s="11">
        <f>F3*G3</f>
        <v>0</v>
      </c>
      <c r="I3" s="7"/>
    </row>
    <row r="4" s="1" customFormat="1" ht="62" customHeight="1" spans="1:9">
      <c r="A4" s="11">
        <v>2</v>
      </c>
      <c r="B4" s="12" t="s">
        <v>63</v>
      </c>
      <c r="C4" s="9" t="s">
        <v>32</v>
      </c>
      <c r="D4" s="13" t="s">
        <v>33</v>
      </c>
      <c r="E4" s="11" t="s">
        <v>34</v>
      </c>
      <c r="F4" s="11">
        <v>3</v>
      </c>
      <c r="G4" s="11"/>
      <c r="H4" s="11">
        <f>F4*G4</f>
        <v>0</v>
      </c>
      <c r="I4" s="11"/>
    </row>
    <row r="5" s="1" customFormat="1" ht="62" customHeight="1" spans="1:9">
      <c r="A5" s="14"/>
      <c r="B5" s="15"/>
      <c r="C5" s="9" t="s">
        <v>35</v>
      </c>
      <c r="D5" s="16"/>
      <c r="E5" s="14"/>
      <c r="F5" s="14"/>
      <c r="G5" s="14"/>
      <c r="H5" s="14"/>
      <c r="I5" s="14"/>
    </row>
    <row r="6" s="1" customFormat="1" ht="62" customHeight="1" spans="1:9">
      <c r="A6" s="17"/>
      <c r="B6" s="18"/>
      <c r="C6" s="9" t="s">
        <v>36</v>
      </c>
      <c r="D6" s="19"/>
      <c r="E6" s="17"/>
      <c r="F6" s="17"/>
      <c r="G6" s="17"/>
      <c r="H6" s="14"/>
      <c r="I6" s="17"/>
    </row>
    <row r="7" s="1" customFormat="1" ht="55" customHeight="1" spans="1:9">
      <c r="A7" s="11">
        <v>3</v>
      </c>
      <c r="B7" s="12" t="s">
        <v>37</v>
      </c>
      <c r="C7" s="20"/>
      <c r="D7" s="13" t="s">
        <v>38</v>
      </c>
      <c r="E7" s="11" t="s">
        <v>39</v>
      </c>
      <c r="F7" s="11">
        <v>5</v>
      </c>
      <c r="G7" s="11"/>
      <c r="H7" s="11">
        <f>F7*G7</f>
        <v>0</v>
      </c>
      <c r="I7" s="11"/>
    </row>
    <row r="8" s="1" customFormat="1" ht="78" customHeight="1" spans="1:9">
      <c r="A8" s="11">
        <v>4</v>
      </c>
      <c r="B8" s="12" t="s">
        <v>40</v>
      </c>
      <c r="C8" s="20" t="s">
        <v>64</v>
      </c>
      <c r="D8" s="13" t="s">
        <v>65</v>
      </c>
      <c r="E8" s="11" t="s">
        <v>34</v>
      </c>
      <c r="F8" s="11">
        <v>2</v>
      </c>
      <c r="G8" s="11"/>
      <c r="H8" s="11">
        <f>F8*G8</f>
        <v>0</v>
      </c>
      <c r="I8" s="11"/>
    </row>
    <row r="9" s="1" customFormat="1" ht="78" customHeight="1" spans="1:9">
      <c r="A9" s="17"/>
      <c r="B9" s="18"/>
      <c r="C9" s="9" t="s">
        <v>43</v>
      </c>
      <c r="D9" s="19"/>
      <c r="E9" s="17"/>
      <c r="F9" s="17"/>
      <c r="G9" s="17"/>
      <c r="H9" s="14"/>
      <c r="I9" s="17"/>
    </row>
    <row r="10" s="1" customFormat="1" ht="72" customHeight="1" spans="1:9">
      <c r="A10" s="11">
        <v>5</v>
      </c>
      <c r="B10" s="12" t="s">
        <v>45</v>
      </c>
      <c r="C10" s="21" t="s">
        <v>66</v>
      </c>
      <c r="D10" s="13" t="s">
        <v>67</v>
      </c>
      <c r="E10" s="7" t="s">
        <v>39</v>
      </c>
      <c r="F10" s="7">
        <v>1</v>
      </c>
      <c r="G10" s="7"/>
      <c r="H10" s="11">
        <f t="shared" ref="H10:H17" si="0">F10*G10</f>
        <v>0</v>
      </c>
      <c r="I10" s="7"/>
    </row>
    <row r="11" s="1" customFormat="1" ht="72" customHeight="1" spans="1:9">
      <c r="A11" s="14"/>
      <c r="B11" s="15"/>
      <c r="C11" s="21" t="s">
        <v>68</v>
      </c>
      <c r="D11" s="16"/>
      <c r="E11" s="7" t="s">
        <v>39</v>
      </c>
      <c r="F11" s="7">
        <v>1</v>
      </c>
      <c r="G11" s="7"/>
      <c r="H11" s="11">
        <f t="shared" si="0"/>
        <v>0</v>
      </c>
      <c r="I11" s="7"/>
    </row>
    <row r="12" s="1" customFormat="1" ht="72" customHeight="1" spans="1:9">
      <c r="A12" s="17"/>
      <c r="B12" s="18"/>
      <c r="C12" s="21" t="s">
        <v>69</v>
      </c>
      <c r="D12" s="19"/>
      <c r="E12" s="7" t="s">
        <v>39</v>
      </c>
      <c r="F12" s="7">
        <v>1</v>
      </c>
      <c r="G12" s="7"/>
      <c r="H12" s="11">
        <f t="shared" si="0"/>
        <v>0</v>
      </c>
      <c r="I12" s="7"/>
    </row>
    <row r="13" s="1" customFormat="1" ht="99" customHeight="1" spans="1:9">
      <c r="A13" s="11">
        <v>6</v>
      </c>
      <c r="B13" s="12" t="s">
        <v>49</v>
      </c>
      <c r="C13" s="21" t="s">
        <v>70</v>
      </c>
      <c r="D13" s="13" t="s">
        <v>71</v>
      </c>
      <c r="E13" s="7" t="s">
        <v>39</v>
      </c>
      <c r="F13" s="7">
        <v>1</v>
      </c>
      <c r="G13" s="7"/>
      <c r="H13" s="11">
        <f t="shared" si="0"/>
        <v>0</v>
      </c>
      <c r="I13" s="7"/>
    </row>
    <row r="14" s="1" customFormat="1" ht="99" customHeight="1" spans="1:9">
      <c r="A14" s="17"/>
      <c r="B14" s="18"/>
      <c r="C14" s="21" t="s">
        <v>72</v>
      </c>
      <c r="D14" s="19"/>
      <c r="E14" s="7" t="s">
        <v>39</v>
      </c>
      <c r="F14" s="7">
        <v>1</v>
      </c>
      <c r="G14" s="7"/>
      <c r="H14" s="11">
        <f t="shared" si="0"/>
        <v>0</v>
      </c>
      <c r="I14" s="7"/>
    </row>
    <row r="15" s="1" customFormat="1" ht="180" customHeight="1" spans="1:9">
      <c r="A15" s="7">
        <v>7</v>
      </c>
      <c r="B15" s="8" t="s">
        <v>73</v>
      </c>
      <c r="C15" s="21" t="s">
        <v>74</v>
      </c>
      <c r="D15" s="22" t="s">
        <v>75</v>
      </c>
      <c r="E15" s="7" t="s">
        <v>24</v>
      </c>
      <c r="F15" s="7">
        <v>1</v>
      </c>
      <c r="G15" s="7"/>
      <c r="H15" s="11">
        <f t="shared" si="0"/>
        <v>0</v>
      </c>
      <c r="I15" s="7" t="s">
        <v>76</v>
      </c>
    </row>
    <row r="16" s="1" customFormat="1" ht="180" customHeight="1" spans="1:9">
      <c r="A16" s="11">
        <v>8</v>
      </c>
      <c r="B16" s="12" t="s">
        <v>55</v>
      </c>
      <c r="C16" s="20" t="s">
        <v>77</v>
      </c>
      <c r="D16" s="13" t="s">
        <v>57</v>
      </c>
      <c r="E16" s="11" t="s">
        <v>19</v>
      </c>
      <c r="F16" s="11">
        <v>3.95</v>
      </c>
      <c r="G16" s="11"/>
      <c r="H16" s="11">
        <f t="shared" si="0"/>
        <v>0</v>
      </c>
      <c r="I16" s="33" t="s">
        <v>20</v>
      </c>
    </row>
    <row r="17" s="1" customFormat="1" ht="180" customHeight="1" spans="1:9">
      <c r="A17" s="11">
        <v>9</v>
      </c>
      <c r="B17" s="12" t="s">
        <v>55</v>
      </c>
      <c r="C17" s="23" t="s">
        <v>78</v>
      </c>
      <c r="D17" s="13" t="s">
        <v>57</v>
      </c>
      <c r="E17" s="24" t="s">
        <v>19</v>
      </c>
      <c r="F17" s="25">
        <v>3.2</v>
      </c>
      <c r="G17" s="25"/>
      <c r="H17" s="11">
        <f t="shared" si="0"/>
        <v>0</v>
      </c>
      <c r="I17" s="33" t="s">
        <v>20</v>
      </c>
    </row>
    <row r="18" ht="26" customHeight="1" spans="1:9">
      <c r="A18" s="26">
        <v>10</v>
      </c>
      <c r="B18" s="27" t="s">
        <v>6</v>
      </c>
      <c r="C18" s="28"/>
      <c r="D18" s="28"/>
      <c r="E18" s="24"/>
      <c r="F18" s="24"/>
      <c r="G18" s="24"/>
      <c r="H18" s="29">
        <f>SUM(H3:H17)</f>
        <v>0</v>
      </c>
      <c r="I18" s="34"/>
    </row>
    <row r="19" customFormat="1" ht="26" customHeight="1" spans="1:9">
      <c r="A19" s="30"/>
      <c r="B19" s="27" t="s">
        <v>59</v>
      </c>
      <c r="C19" s="28"/>
      <c r="D19" s="28"/>
      <c r="E19" s="25" t="s">
        <v>39</v>
      </c>
      <c r="F19" s="31">
        <v>50</v>
      </c>
      <c r="G19" s="31"/>
      <c r="H19" s="29">
        <f>H18*F19</f>
        <v>0</v>
      </c>
      <c r="I19" s="34"/>
    </row>
    <row r="20" ht="26" customHeight="1" spans="1:9">
      <c r="A20" s="32" t="s">
        <v>60</v>
      </c>
      <c r="B20" s="23"/>
      <c r="C20" s="23"/>
      <c r="D20" s="23"/>
      <c r="E20" s="23"/>
      <c r="F20" s="25"/>
      <c r="G20" s="23"/>
      <c r="H20" s="23"/>
      <c r="I20" s="23"/>
    </row>
    <row r="26" spans="3:3">
      <c r="C26" s="1"/>
    </row>
    <row r="27" spans="3:3">
      <c r="C27" s="1"/>
    </row>
    <row r="28" spans="3:3">
      <c r="C28" s="1"/>
    </row>
    <row r="29" spans="3:3">
      <c r="C29" s="1"/>
    </row>
    <row r="30" spans="3:3">
      <c r="C30" s="1"/>
    </row>
    <row r="31" spans="3:3">
      <c r="C31" s="1"/>
    </row>
    <row r="32" spans="3:3">
      <c r="C32" s="1"/>
    </row>
    <row r="33" spans="3:3">
      <c r="C33" s="1"/>
    </row>
    <row r="34" spans="3:3">
      <c r="C34" s="1"/>
    </row>
    <row r="35" spans="3:3">
      <c r="C35" s="1"/>
    </row>
    <row r="36" spans="3:3">
      <c r="C36" s="1"/>
    </row>
    <row r="37" spans="3:3">
      <c r="C37" s="1"/>
    </row>
    <row r="38" spans="3:3">
      <c r="C38" s="1"/>
    </row>
    <row r="39" spans="3:3">
      <c r="C39" s="1"/>
    </row>
    <row r="40" spans="3:3">
      <c r="C40" s="1"/>
    </row>
    <row r="41" spans="3:3">
      <c r="C41" s="1"/>
    </row>
    <row r="42" spans="3:3">
      <c r="C42" s="1"/>
    </row>
    <row r="43" spans="3:3">
      <c r="C43" s="1"/>
    </row>
    <row r="44" spans="3:3">
      <c r="C44" s="1"/>
    </row>
    <row r="45" spans="3:3">
      <c r="C45" s="1"/>
    </row>
    <row r="46" spans="3:3">
      <c r="C46" s="1"/>
    </row>
  </sheetData>
  <mergeCells count="27">
    <mergeCell ref="A1:I1"/>
    <mergeCell ref="B18:D18"/>
    <mergeCell ref="B19:D19"/>
    <mergeCell ref="A20:I20"/>
    <mergeCell ref="A4:A6"/>
    <mergeCell ref="A8:A9"/>
    <mergeCell ref="A10:A12"/>
    <mergeCell ref="A13:A14"/>
    <mergeCell ref="A18:A19"/>
    <mergeCell ref="B4:B6"/>
    <mergeCell ref="B8:B9"/>
    <mergeCell ref="B10:B12"/>
    <mergeCell ref="B13:B14"/>
    <mergeCell ref="D4:D6"/>
    <mergeCell ref="D8:D9"/>
    <mergeCell ref="D10:D12"/>
    <mergeCell ref="D13:D14"/>
    <mergeCell ref="E4:E6"/>
    <mergeCell ref="E8:E9"/>
    <mergeCell ref="F4:F6"/>
    <mergeCell ref="F8:F9"/>
    <mergeCell ref="G4:G6"/>
    <mergeCell ref="G8:G9"/>
    <mergeCell ref="H4:H6"/>
    <mergeCell ref="H8:H9"/>
    <mergeCell ref="I4:I6"/>
    <mergeCell ref="I8:I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汇总</vt:lpstr>
      <vt:lpstr>B1户型</vt:lpstr>
      <vt:lpstr>B2户型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夜丶长枫</cp:lastModifiedBy>
  <dcterms:created xsi:type="dcterms:W3CDTF">2023-12-04T08:59:00Z</dcterms:created>
  <dcterms:modified xsi:type="dcterms:W3CDTF">2024-03-02T04:37:19Z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1CE8D4ACD3A043E9876465805FC949F8_13</vt:lpwstr>
  </property>
  <property fmtid="{D5CDD505-2E9C-101B-9397-08002B2CF9AE}" pid="3" name="KSOProductBuildVer">
    <vt:lpwstr>2052-12.1.0.16250</vt:lpwstr>
  </property>
</Properties>
</file>